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ntralmnhousing.sharepoint.com/sites/Jay'sFiles/Shared Documents/CoC/(CoC)-Continuum of Care/HUD/HUD REQUIRED SUBMISSIONS/Consolidated App-NOFA/2023/"/>
    </mc:Choice>
  </mc:AlternateContent>
  <xr:revisionPtr revIDLastSave="0" documentId="8_{51A0D775-39FE-439A-A2E5-F2A56A73ACB2}" xr6:coauthVersionLast="47" xr6:coauthVersionMax="47" xr10:uidLastSave="{00000000-0000-0000-0000-000000000000}"/>
  <bookViews>
    <workbookView xWindow="-120" yWindow="-120" windowWidth="29040" windowHeight="15840" xr2:uid="{2CBAD35C-2863-4BAC-8B73-CA057A7BDE7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B5" i="1" s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<sst xmlns="http://schemas.openxmlformats.org/spreadsheetml/2006/main" count="119" uniqueCount="81">
  <si>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</si>
  <si>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</si>
  <si>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</si>
  <si>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</si>
  <si>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</si>
  <si>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</si>
  <si>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</si>
  <si>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</si>
  <si>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</si>
  <si>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</si>
  <si>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</si>
  <si>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</si>
  <si>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</si>
  <si>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</si>
  <si>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</si>
  <si>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</si>
  <si>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</si>
  <si>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</si>
  <si>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</si>
  <si>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</si>
  <si>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</si>
  <si>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</si>
  <si>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</si>
  <si>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</si>
  <si>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</si>
  <si>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</si>
  <si>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</si>
  <si>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</si>
  <si>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</si>
  <si>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</si>
  <si>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MN-505</t>
  </si>
  <si>
    <t>Lutheran Social Service of Minnesota</t>
  </si>
  <si>
    <t>Belle Haven 2022</t>
  </si>
  <si>
    <t>MN0085L5K052215</t>
  </si>
  <si>
    <t>PH</t>
  </si>
  <si>
    <t/>
  </si>
  <si>
    <t>Minneapolis</t>
  </si>
  <si>
    <t>St. Cloud/Central Minnesota CoC</t>
  </si>
  <si>
    <t>Central MN Housing Partnership, Inc.</t>
  </si>
  <si>
    <t>Central MN Rapid Rehousing 2022</t>
  </si>
  <si>
    <t>MN0087L5K052215</t>
  </si>
  <si>
    <t>FMR</t>
  </si>
  <si>
    <t>Institute for Community Alliances</t>
  </si>
  <si>
    <t>MN HMIS Central Renewal FY22</t>
  </si>
  <si>
    <t>MN0088L5K052215</t>
  </si>
  <si>
    <t>Housing and Redevelopment Authority of St. Cloud, MN</t>
  </si>
  <si>
    <t>HUD CoC Rental Assistance - One 2022</t>
  </si>
  <si>
    <t>MN0091L5K052215</t>
  </si>
  <si>
    <t>Volunteers of America of Minnesota</t>
  </si>
  <si>
    <t>FY2021 Our Home</t>
  </si>
  <si>
    <t>MN0092L5K052215</t>
  </si>
  <si>
    <t>Bi-County Community Action Programs, Inc.</t>
  </si>
  <si>
    <t>FY2022 Cass County Permanent Supportive Housing</t>
  </si>
  <si>
    <t>MN0173L5K052212</t>
  </si>
  <si>
    <t>Center City Housing Corp.</t>
  </si>
  <si>
    <t>River Crest</t>
  </si>
  <si>
    <t>MN0175L5K052211</t>
  </si>
  <si>
    <t>Lakes and Pines Community Action Council, Inc.</t>
  </si>
  <si>
    <t>Rapid Rehousing Program for Singles and Families</t>
  </si>
  <si>
    <t>MN0252L5K052211</t>
  </si>
  <si>
    <t>HUD CoC Rental Assistance - Five 2022</t>
  </si>
  <si>
    <t>MN0301L5K052210</t>
  </si>
  <si>
    <t>Actual Rent</t>
  </si>
  <si>
    <t>Coordinated Entry 2022</t>
  </si>
  <si>
    <t>MN0356L5K052207</t>
  </si>
  <si>
    <t>SSO</t>
  </si>
  <si>
    <t>Eastern Region Coordinated Entry Housing Navigator</t>
  </si>
  <si>
    <t>MN0407L5K052205</t>
  </si>
  <si>
    <t>Tri-County Action Program, Inc.</t>
  </si>
  <si>
    <t>Central MN Coordinated Entry Navigator 2022</t>
  </si>
  <si>
    <t>MN0408L5K052205</t>
  </si>
  <si>
    <t>Northern Housing Navigator 2022</t>
  </si>
  <si>
    <t>MN0409L5K052205</t>
  </si>
  <si>
    <t>Rapid Rehousing for Domestic Violence Survivors</t>
  </si>
  <si>
    <t>MN0433D5K052204</t>
  </si>
  <si>
    <t>HUD CoC DV - Rapid Re-Housing 2022</t>
  </si>
  <si>
    <t>MN0502D5K052201</t>
  </si>
  <si>
    <t>River Heights</t>
  </si>
  <si>
    <t>MN0537L5K052200</t>
  </si>
  <si>
    <t>FY2022 Northern Supportive Housing Program</t>
  </si>
  <si>
    <t>MN0538T5K052200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</si>
</sst>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06D4-568F-48F9-8B3D-8CCEF93CFEFC}">
  <sheetPr codeName="Sheet192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2" width="23.5703125" customWidth="1"/>
    <col min="3" max="3" width="17.5703125" customWidth="1"/>
    <col min="4" max="4" width="11.5703125" customWidth="1"/>
    <col min="5" max="5" width="16.5703125" customWidth="1"/>
    <col min="6" max="12" width="11.5703125" customWidth="1"/>
    <col min="13" max="21" width="10.5703125" customWidth="1"/>
    <col min="22" max="22" width="12.5703125" customWidth="1"/>
  </cols>
  <sheetData>
    <row r="1" spans="1:22" ht="14.45" customHeight="1" x14ac:dyDescent="0.2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2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2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2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25">
      <c r="A5" s="5" t="s">
        <v>4</v>
      </c>
      <c r="B5" s="6">
        <f ca="1">SUM(OFFSET(V8,1,0,500,1))</f>
        <v>1836546</v>
      </c>
      <c r="C5" s="7"/>
      <c r="D5" s="7"/>
      <c r="E5" s="7"/>
      <c r="F5" s="7"/>
      <c r="G5" s="8"/>
    </row>
    <row r="6" spans="1:22" ht="14.45" customHeight="1" x14ac:dyDescent="0.25">
      <c r="A6" s="9"/>
      <c r="B6" s="10"/>
      <c r="C6" s="10"/>
      <c r="D6" s="10"/>
      <c r="E6" s="9"/>
      <c r="F6" s="11"/>
      <c r="G6" s="12"/>
    </row>
    <row r="7" spans="1:22" ht="14.45" customHeight="1" x14ac:dyDescent="0.2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9" customHeight="1" x14ac:dyDescent="0.2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40229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40229</v>
      </c>
    </row>
    <row r="10" spans="1:22" x14ac:dyDescent="0.2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135072</v>
      </c>
      <c r="H10" s="31">
        <v>44212</v>
      </c>
      <c r="I10" s="31">
        <v>0</v>
      </c>
      <c r="J10" s="31">
        <v>0</v>
      </c>
      <c r="K10" s="32">
        <v>8307</v>
      </c>
      <c r="L10" s="33" t="s">
        <v>41</v>
      </c>
      <c r="M10" s="34">
        <v>0</v>
      </c>
      <c r="N10" s="34">
        <v>0</v>
      </c>
      <c r="O10" s="34">
        <v>5</v>
      </c>
      <c r="P10" s="34">
        <v>6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187591</v>
      </c>
    </row>
    <row r="11" spans="1:22" x14ac:dyDescent="0.2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39904</v>
      </c>
      <c r="K11" s="32">
        <v>1195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41099</v>
      </c>
    </row>
    <row r="12" spans="1:22" x14ac:dyDescent="0.2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398904</v>
      </c>
      <c r="H12" s="31">
        <v>0</v>
      </c>
      <c r="I12" s="31">
        <v>0</v>
      </c>
      <c r="J12" s="31">
        <v>0</v>
      </c>
      <c r="K12" s="32">
        <v>0</v>
      </c>
      <c r="L12" s="33" t="s">
        <v>41</v>
      </c>
      <c r="M12" s="34">
        <v>0</v>
      </c>
      <c r="N12" s="34">
        <v>2</v>
      </c>
      <c r="O12" s="34">
        <v>38</v>
      </c>
      <c r="P12" s="34">
        <v>5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45</v>
      </c>
      <c r="V12" s="36">
        <f t="shared" si="1"/>
        <v>398904</v>
      </c>
    </row>
    <row r="13" spans="1:22" x14ac:dyDescent="0.2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39798</v>
      </c>
      <c r="I13" s="31">
        <v>75734</v>
      </c>
      <c r="J13" s="31">
        <v>0</v>
      </c>
      <c r="K13" s="32">
        <v>5995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121527</v>
      </c>
    </row>
    <row r="14" spans="1:22" x14ac:dyDescent="0.2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33504</v>
      </c>
      <c r="H14" s="31">
        <v>7427</v>
      </c>
      <c r="I14" s="31">
        <v>0</v>
      </c>
      <c r="J14" s="31">
        <v>0</v>
      </c>
      <c r="K14" s="32">
        <v>1964</v>
      </c>
      <c r="L14" s="33" t="s">
        <v>41</v>
      </c>
      <c r="M14" s="34">
        <v>0</v>
      </c>
      <c r="N14" s="34">
        <v>0</v>
      </c>
      <c r="O14" s="34">
        <v>2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42895</v>
      </c>
    </row>
    <row r="15" spans="1:22" x14ac:dyDescent="0.2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0</v>
      </c>
      <c r="H15" s="31">
        <v>0</v>
      </c>
      <c r="I15" s="31">
        <v>47693</v>
      </c>
      <c r="J15" s="31">
        <v>0</v>
      </c>
      <c r="K15" s="32">
        <v>384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48077</v>
      </c>
    </row>
    <row r="16" spans="1:22" x14ac:dyDescent="0.2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124800</v>
      </c>
      <c r="H16" s="31">
        <v>11650</v>
      </c>
      <c r="I16" s="31">
        <v>0</v>
      </c>
      <c r="J16" s="31">
        <v>0</v>
      </c>
      <c r="K16" s="32">
        <v>5123</v>
      </c>
      <c r="L16" s="33" t="s">
        <v>41</v>
      </c>
      <c r="M16" s="34">
        <v>0</v>
      </c>
      <c r="N16" s="34">
        <v>6</v>
      </c>
      <c r="O16" s="34">
        <v>3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141573</v>
      </c>
    </row>
    <row r="17" spans="1:22" x14ac:dyDescent="0.25">
      <c r="A17" s="27" t="s">
        <v>45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88416</v>
      </c>
      <c r="H17" s="31">
        <v>0</v>
      </c>
      <c r="I17" s="31">
        <v>0</v>
      </c>
      <c r="J17" s="31">
        <v>0</v>
      </c>
      <c r="K17" s="32">
        <v>0</v>
      </c>
      <c r="L17" s="33" t="s">
        <v>62</v>
      </c>
      <c r="M17" s="34">
        <v>0</v>
      </c>
      <c r="N17" s="34">
        <v>0</v>
      </c>
      <c r="O17" s="34">
        <v>0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88416</v>
      </c>
    </row>
    <row r="18" spans="1:22" x14ac:dyDescent="0.25">
      <c r="A18" s="27" t="s">
        <v>38</v>
      </c>
      <c r="B18" s="27" t="s">
        <v>63</v>
      </c>
      <c r="C18" s="28" t="s">
        <v>64</v>
      </c>
      <c r="D18" s="28">
        <v>2024</v>
      </c>
      <c r="E18" s="29" t="s">
        <v>65</v>
      </c>
      <c r="F18" s="30">
        <v>0</v>
      </c>
      <c r="G18" s="31">
        <v>0</v>
      </c>
      <c r="H18" s="31">
        <v>45500</v>
      </c>
      <c r="I18" s="31">
        <v>0</v>
      </c>
      <c r="J18" s="31">
        <v>0</v>
      </c>
      <c r="K18" s="32">
        <v>4500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50000</v>
      </c>
    </row>
    <row r="19" spans="1:22" x14ac:dyDescent="0.25">
      <c r="A19" s="27" t="s">
        <v>57</v>
      </c>
      <c r="B19" s="27" t="s">
        <v>66</v>
      </c>
      <c r="C19" s="28" t="s">
        <v>67</v>
      </c>
      <c r="D19" s="28">
        <v>2024</v>
      </c>
      <c r="E19" s="29" t="s">
        <v>65</v>
      </c>
      <c r="F19" s="30">
        <v>0</v>
      </c>
      <c r="G19" s="31">
        <v>0</v>
      </c>
      <c r="H19" s="31">
        <v>59703</v>
      </c>
      <c r="I19" s="31">
        <v>0</v>
      </c>
      <c r="J19" s="31">
        <v>0</v>
      </c>
      <c r="K19" s="32">
        <v>4494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64197</v>
      </c>
    </row>
    <row r="20" spans="1:22" x14ac:dyDescent="0.2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65</v>
      </c>
      <c r="F20" s="30">
        <v>0</v>
      </c>
      <c r="G20" s="31">
        <v>0</v>
      </c>
      <c r="H20" s="31">
        <v>59703</v>
      </c>
      <c r="I20" s="31">
        <v>0</v>
      </c>
      <c r="J20" s="31">
        <v>0</v>
      </c>
      <c r="K20" s="32">
        <v>4494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64197</v>
      </c>
    </row>
    <row r="21" spans="1:22" x14ac:dyDescent="0.25">
      <c r="A21" s="27" t="s">
        <v>31</v>
      </c>
      <c r="B21" s="27" t="s">
        <v>71</v>
      </c>
      <c r="C21" s="28" t="s">
        <v>72</v>
      </c>
      <c r="D21" s="28">
        <v>2024</v>
      </c>
      <c r="E21" s="29" t="s">
        <v>65</v>
      </c>
      <c r="F21" s="30">
        <v>0</v>
      </c>
      <c r="G21" s="31">
        <v>0</v>
      </c>
      <c r="H21" s="31">
        <v>59703</v>
      </c>
      <c r="I21" s="31">
        <v>0</v>
      </c>
      <c r="J21" s="31">
        <v>0</v>
      </c>
      <c r="K21" s="32">
        <v>4494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64197</v>
      </c>
    </row>
    <row r="22" spans="1:22" x14ac:dyDescent="0.25">
      <c r="A22" s="27" t="s">
        <v>57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0</v>
      </c>
      <c r="G22" s="31">
        <v>141156</v>
      </c>
      <c r="H22" s="31">
        <v>24000</v>
      </c>
      <c r="I22" s="31">
        <v>0</v>
      </c>
      <c r="J22" s="31">
        <v>0</v>
      </c>
      <c r="K22" s="32">
        <v>4757</v>
      </c>
      <c r="L22" s="33" t="s">
        <v>41</v>
      </c>
      <c r="M22" s="34">
        <v>0</v>
      </c>
      <c r="N22" s="34">
        <v>4</v>
      </c>
      <c r="O22" s="34">
        <v>1</v>
      </c>
      <c r="P22" s="34">
        <v>4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12</v>
      </c>
      <c r="V22" s="36">
        <f t="shared" si="1"/>
        <v>169913</v>
      </c>
    </row>
    <row r="23" spans="1:22" x14ac:dyDescent="0.25">
      <c r="A23" s="27" t="s">
        <v>45</v>
      </c>
      <c r="B23" s="27" t="s">
        <v>75</v>
      </c>
      <c r="C23" s="28" t="s">
        <v>76</v>
      </c>
      <c r="D23" s="28">
        <v>2024</v>
      </c>
      <c r="E23" s="29" t="s">
        <v>34</v>
      </c>
      <c r="F23" s="30">
        <v>0</v>
      </c>
      <c r="G23" s="31">
        <v>99672</v>
      </c>
      <c r="H23" s="31">
        <v>44118</v>
      </c>
      <c r="I23" s="31">
        <v>0</v>
      </c>
      <c r="J23" s="31">
        <v>0</v>
      </c>
      <c r="K23" s="32">
        <v>0</v>
      </c>
      <c r="L23" s="33" t="s">
        <v>41</v>
      </c>
      <c r="M23" s="34">
        <v>0</v>
      </c>
      <c r="N23" s="34">
        <v>0</v>
      </c>
      <c r="O23" s="34">
        <v>2</v>
      </c>
      <c r="P23" s="34">
        <v>5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9</v>
      </c>
      <c r="V23" s="36">
        <f t="shared" si="1"/>
        <v>143790</v>
      </c>
    </row>
    <row r="24" spans="1:22" x14ac:dyDescent="0.25">
      <c r="A24" s="27" t="s">
        <v>54</v>
      </c>
      <c r="B24" s="27" t="s">
        <v>77</v>
      </c>
      <c r="C24" s="28" t="s">
        <v>78</v>
      </c>
      <c r="D24" s="28">
        <v>2024</v>
      </c>
      <c r="E24" s="29" t="s">
        <v>34</v>
      </c>
      <c r="F24" s="30">
        <v>0</v>
      </c>
      <c r="G24" s="31">
        <v>0</v>
      </c>
      <c r="H24" s="31">
        <v>42508</v>
      </c>
      <c r="I24" s="31">
        <v>39936</v>
      </c>
      <c r="J24" s="31">
        <v>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82444</v>
      </c>
    </row>
    <row r="25" spans="1:22" x14ac:dyDescent="0.25">
      <c r="A25" s="27" t="s">
        <v>51</v>
      </c>
      <c r="B25" s="27" t="s">
        <v>79</v>
      </c>
      <c r="C25" s="28" t="s">
        <v>80</v>
      </c>
      <c r="D25" s="28">
        <v>2024</v>
      </c>
      <c r="E25" s="29" t="s">
        <v>34</v>
      </c>
      <c r="F25" s="30">
        <v>0</v>
      </c>
      <c r="G25" s="31">
        <v>52908</v>
      </c>
      <c r="H25" s="31">
        <v>26651</v>
      </c>
      <c r="I25" s="31">
        <v>0</v>
      </c>
      <c r="J25" s="31">
        <v>0</v>
      </c>
      <c r="K25" s="32">
        <v>7938</v>
      </c>
      <c r="L25" s="33" t="s">
        <v>41</v>
      </c>
      <c r="M25" s="34">
        <v>0</v>
      </c>
      <c r="N25" s="34">
        <v>0</v>
      </c>
      <c r="O25" s="34">
        <v>3</v>
      </c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6</v>
      </c>
      <c r="V25" s="36">
        <f t="shared" si="1"/>
        <v>87497</v>
      </c>
    </row>
    <row r="26" spans="1:22" x14ac:dyDescent="0.2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2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2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2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2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2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2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2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2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2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46AE06D4-568F-48F9-8B3D-8CCEF93CFEFC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618CAD68-E19E-47BE-ADC9-65FF2E6B0E39}">
      <formula1>"N/A, FMR, Actual Rent"</formula1>
    </dataValidation>
    <dataValidation type="list" allowBlank="1" showInputMessage="1" showErrorMessage="1" sqref="E9:E35" xr:uid="{0A01F67E-D386-4865-9938-4F663D93DBCA}">
      <formula1>"PH, TH, Joint TH &amp; PH-RRH, HMIS, SSO, TRA, PRA, SRA, S+C/SRO"</formula1>
    </dataValidation>
    <dataValidation allowBlank="1" showErrorMessage="1" sqref="A8:V8" xr:uid="{C082BA58-0B24-4798-99A9-724437DC643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Tim Poland</cp:lastModifiedBy>
  <dcterms:created xsi:type="dcterms:W3CDTF">2023-05-19T14:11:14Z</dcterms:created>
  <dcterms:modified xsi:type="dcterms:W3CDTF">2023-07-06T15:49:07Z</dcterms:modified>
</cp:coreProperties>
</file>